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vrh R" sheetId="1" state="visible" r:id="rId3"/>
    <sheet name="návrh SV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<sst xmlns="http://schemas.openxmlformats.org/spreadsheetml/2006/main" count="41" uniqueCount="34">
  <si>
    <t xml:space="preserve">Návrh rozpočtu na rok 2026</t>
  </si>
  <si>
    <t xml:space="preserve">Městská knihovna Dobříš</t>
  </si>
  <si>
    <t xml:space="preserve">IČO 00874469</t>
  </si>
  <si>
    <t xml:space="preserve">Popis</t>
  </si>
  <si>
    <t xml:space="preserve">Schválený rozpočet 2025</t>
  </si>
  <si>
    <t xml:space="preserve">Očekávané plnění 
k 31.12.2025</t>
  </si>
  <si>
    <t xml:space="preserve">NÁVRH 
rozpočtu 2026</t>
  </si>
  <si>
    <t xml:space="preserve">NR 2026 / SR 2025 
(v %)</t>
  </si>
  <si>
    <t xml:space="preserve">Náklady provozní</t>
  </si>
  <si>
    <t xml:space="preserve">Náklady účelové </t>
  </si>
  <si>
    <t xml:space="preserve">Náklady celkem </t>
  </si>
  <si>
    <t xml:space="preserve">Příspěvek zřizovatele na provoz </t>
  </si>
  <si>
    <t xml:space="preserve">* z toho náklady na odpisy</t>
  </si>
  <si>
    <t xml:space="preserve">Provozní dotace z jiných zdrojů</t>
  </si>
  <si>
    <t xml:space="preserve">Ostatní výnosy</t>
  </si>
  <si>
    <t xml:space="preserve">Výnosy celkem </t>
  </si>
  <si>
    <t xml:space="preserve">Dotace na investice</t>
  </si>
  <si>
    <t xml:space="preserve">Výsledek hospodaření (+ zisk / - ztráta)</t>
  </si>
  <si>
    <t xml:space="preserve">Mzdový limit z příspěvku zřizovatele 
(závazný ukazatel)</t>
  </si>
  <si>
    <t xml:space="preserve">Zveřejněno na internetové stránce organizace: 01.12.2025</t>
  </si>
  <si>
    <t xml:space="preserve">Zveřejněno na úřední desce zřizovatele: 01.12.2025 - 31.12.2025</t>
  </si>
  <si>
    <r>
      <rPr>
        <sz val="11"/>
        <color theme="1"/>
        <rFont val="Arial"/>
        <family val="2"/>
        <charset val="238"/>
      </rPr>
      <t xml:space="preserve">Zveřejněno na Webu zřizovatele: od 01.12.2025 </t>
    </r>
    <r>
      <rPr>
        <u val="single"/>
        <sz val="11"/>
        <color theme="1"/>
        <rFont val="Arial"/>
        <family val="2"/>
        <charset val="238"/>
      </rPr>
      <t xml:space="preserve">na https://mestodobris.cz/navrhy-rozpoctu-prispevkovych-organizaci/ds-25935/archiv=0&amp;p1=71804</t>
    </r>
  </si>
  <si>
    <t xml:space="preserve">Návrh střednědobého výhledu rozpočtu na roky 2027-2028</t>
  </si>
  <si>
    <t xml:space="preserve">Popis </t>
  </si>
  <si>
    <t xml:space="preserve">Náklady - hlavní činnost</t>
  </si>
  <si>
    <t xml:space="preserve">* z toho náklady na platy</t>
  </si>
  <si>
    <t xml:space="preserve">Náklady - doplňková činnost</t>
  </si>
  <si>
    <t xml:space="preserve">Výnosy - hlavní činnost</t>
  </si>
  <si>
    <t xml:space="preserve">* z toho příspěvek od zřizovatele</t>
  </si>
  <si>
    <t xml:space="preserve">Výnosy - doplňková činnost </t>
  </si>
  <si>
    <t xml:space="preserve">Výsledek hospodaření </t>
  </si>
  <si>
    <t xml:space="preserve">Plánované investiční akce</t>
  </si>
  <si>
    <r>
      <rPr>
        <sz val="11"/>
        <color theme="1"/>
        <rFont val="Arial"/>
        <family val="2"/>
        <charset val="238"/>
      </rPr>
      <t xml:space="preserve">Zveřejněno na Webu zřizovatele: od 01.12.2025 na </t>
    </r>
    <r>
      <rPr>
        <u val="single"/>
        <sz val="11"/>
        <color theme="1"/>
        <rFont val="Arial"/>
        <family val="2"/>
        <charset val="238"/>
      </rPr>
      <t xml:space="preserve">https://mestodobris.cz/navrhy-strednedobych-vyhledu-prispevkovych-organizaci/ds-25933/archiv=0&amp;p1=71804</t>
    </r>
  </si>
  <si>
    <t xml:space="preserve">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</si>
</sst>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Kč&quot;"/>
    <numFmt numFmtId="166" formatCode="0"/>
  </numFmts>
  <fonts count="8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rial"/>
      <family val="2"/>
      <charset val="238"/>
    </font>
    <font>
      <b val="true"/>
      <sz val="11"/>
      <color theme="1"/>
      <name val="Arial"/>
      <family val="2"/>
      <charset val="238"/>
    </font>
    <font>
      <u val="single"/>
      <sz val="11"/>
      <color theme="1"/>
      <name val="Arial"/>
      <family val="2"/>
      <charset val="238"/>
    </font>
    <font>
      <b val="true"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43.29"/>
    <col collapsed="false" customWidth="true" hidden="false" outlineLevel="0" max="2" min="2" style="1" width="18.42"/>
    <col collapsed="false" customWidth="true" hidden="false" outlineLevel="0" max="3" min="3" style="1" width="15"/>
    <col collapsed="false" customWidth="true" hidden="false" outlineLevel="0" max="4" min="4" style="1" width="16.43"/>
    <col collapsed="false" customWidth="true" hidden="false" outlineLevel="0" max="5" min="5" style="1" width="18.42"/>
    <col collapsed="false" customWidth="false" hidden="false" outlineLevel="0" max="16384" min="6" style="1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4.25" hidden="false" customHeight="false" outlineLevel="0" collapsed="false">
      <c r="A2" s="3" t="s">
        <v>1</v>
      </c>
    </row>
    <row r="3" customFormat="false" ht="14.25" hidden="false" customHeight="false" outlineLevel="0" collapsed="false">
      <c r="A3" s="3" t="s">
        <v>2</v>
      </c>
    </row>
    <row r="6" s="3" customFormat="true" ht="37.3" hidden="false" customHeight="false" outlineLevel="0" collapsed="false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/>
      <c r="G6" s="7"/>
      <c r="H6" s="7"/>
    </row>
    <row r="7" customFormat="false" ht="14.25" hidden="false" customHeight="false" outlineLevel="0" collapsed="false">
      <c r="A7" s="8" t="s">
        <v>8</v>
      </c>
      <c r="B7" s="9" t="n">
        <v>7634000</v>
      </c>
      <c r="C7" s="9" t="n">
        <v>7634000</v>
      </c>
      <c r="D7" s="9" t="n">
        <v>8192000</v>
      </c>
      <c r="E7" s="10" t="n">
        <f aca="false">(D7/B7)*100</f>
        <v>107.309405292114</v>
      </c>
    </row>
    <row r="8" customFormat="false" ht="14.25" hidden="false" customHeight="false" outlineLevel="0" collapsed="false">
      <c r="A8" s="8" t="s">
        <v>9</v>
      </c>
      <c r="B8" s="9" t="n">
        <v>0</v>
      </c>
      <c r="C8" s="9" t="n">
        <v>0</v>
      </c>
      <c r="D8" s="9" t="n">
        <v>0</v>
      </c>
      <c r="E8" s="10" t="n">
        <v>0</v>
      </c>
    </row>
    <row r="9" customFormat="false" ht="14.25" hidden="false" customHeight="false" outlineLevel="0" collapsed="false">
      <c r="A9" s="11" t="s">
        <v>10</v>
      </c>
      <c r="B9" s="12" t="n">
        <f aca="false">SUM(B7:B8)</f>
        <v>7634000</v>
      </c>
      <c r="C9" s="12" t="n">
        <f aca="false">SUM(C7:C8)</f>
        <v>7634000</v>
      </c>
      <c r="D9" s="12" t="n">
        <f aca="false">SUM(D7:D8)</f>
        <v>8192000</v>
      </c>
      <c r="E9" s="13" t="n">
        <f aca="false">(D9/B9)*100</f>
        <v>107.309405292114</v>
      </c>
    </row>
    <row r="10" customFormat="false" ht="14.25" hidden="false" customHeight="false" outlineLevel="0" collapsed="false">
      <c r="A10" s="8" t="s">
        <v>11</v>
      </c>
      <c r="B10" s="9" t="n">
        <v>7149000</v>
      </c>
      <c r="C10" s="9" t="n">
        <v>7149000</v>
      </c>
      <c r="D10" s="9" t="n">
        <v>7687000</v>
      </c>
      <c r="E10" s="10" t="n">
        <f aca="false">(D10/B10)*100</f>
        <v>107.525528045881</v>
      </c>
    </row>
    <row r="11" customFormat="false" ht="14.25" hidden="false" customHeight="false" outlineLevel="0" collapsed="false">
      <c r="A11" s="8" t="s">
        <v>12</v>
      </c>
      <c r="B11" s="9" t="n">
        <v>11788</v>
      </c>
      <c r="C11" s="9" t="n">
        <v>11788</v>
      </c>
      <c r="D11" s="9" t="n">
        <v>11788</v>
      </c>
      <c r="E11" s="10" t="n">
        <f aca="false">(D11/B11)*100</f>
        <v>100</v>
      </c>
    </row>
    <row r="12" customFormat="false" ht="14.25" hidden="false" customHeight="false" outlineLevel="0" collapsed="false">
      <c r="A12" s="8" t="s">
        <v>13</v>
      </c>
      <c r="B12" s="9" t="n">
        <v>0</v>
      </c>
      <c r="C12" s="9" t="n">
        <v>0</v>
      </c>
      <c r="D12" s="9" t="n">
        <v>0</v>
      </c>
      <c r="E12" s="10" t="n">
        <v>0</v>
      </c>
    </row>
    <row r="13" customFormat="false" ht="14.25" hidden="false" customHeight="false" outlineLevel="0" collapsed="false">
      <c r="A13" s="8" t="s">
        <v>14</v>
      </c>
      <c r="B13" s="9" t="n">
        <v>485000</v>
      </c>
      <c r="C13" s="9" t="n">
        <v>485000</v>
      </c>
      <c r="D13" s="9" t="n">
        <v>505000</v>
      </c>
      <c r="E13" s="10" t="n">
        <f aca="false">(D13/B13)*100</f>
        <v>104.123711340206</v>
      </c>
    </row>
    <row r="14" s="3" customFormat="true" ht="14.25" hidden="false" customHeight="false" outlineLevel="0" collapsed="false">
      <c r="A14" s="11" t="s">
        <v>15</v>
      </c>
      <c r="B14" s="12" t="n">
        <f aca="false">B10+B12+B13</f>
        <v>7634000</v>
      </c>
      <c r="C14" s="12" t="n">
        <f aca="false">C10+C12+C13</f>
        <v>7634000</v>
      </c>
      <c r="D14" s="12" t="n">
        <f aca="false">D10+D12+D13</f>
        <v>8192000</v>
      </c>
      <c r="E14" s="13" t="n">
        <f aca="false">(D14/B14)*100</f>
        <v>107.309405292114</v>
      </c>
    </row>
    <row r="15" s="3" customFormat="true" ht="14.25" hidden="false" customHeight="false" outlineLevel="0" collapsed="false">
      <c r="A15" s="14"/>
      <c r="B15" s="14"/>
      <c r="C15" s="14"/>
      <c r="D15" s="14"/>
      <c r="E15" s="14"/>
    </row>
    <row r="16" customFormat="false" ht="14.25" hidden="false" customHeight="false" outlineLevel="0" collapsed="false">
      <c r="A16" s="15" t="s">
        <v>16</v>
      </c>
      <c r="B16" s="9" t="n">
        <v>0</v>
      </c>
      <c r="C16" s="9" t="n">
        <v>0</v>
      </c>
      <c r="D16" s="9" t="n">
        <v>180000</v>
      </c>
      <c r="E16" s="10" t="n">
        <v>0</v>
      </c>
    </row>
    <row r="17" customFormat="false" ht="14.25" hidden="false" customHeight="false" outlineLevel="0" collapsed="false">
      <c r="A17" s="14"/>
      <c r="B17" s="14"/>
      <c r="C17" s="14"/>
      <c r="D17" s="14"/>
      <c r="E17" s="14"/>
    </row>
    <row r="18" customFormat="false" ht="14.25" hidden="false" customHeight="false" outlineLevel="0" collapsed="false">
      <c r="A18" s="15" t="s">
        <v>17</v>
      </c>
      <c r="B18" s="9" t="n">
        <f aca="false">B14-B9</f>
        <v>0</v>
      </c>
      <c r="C18" s="9" t="n">
        <f aca="false">C14-C9</f>
        <v>0</v>
      </c>
      <c r="D18" s="9" t="n">
        <f aca="false">D14-D9</f>
        <v>0</v>
      </c>
      <c r="E18" s="10" t="n">
        <v>0</v>
      </c>
    </row>
    <row r="19" customFormat="false" ht="14.25" hidden="false" customHeight="false" outlineLevel="0" collapsed="false">
      <c r="A19" s="14"/>
      <c r="B19" s="14"/>
      <c r="C19" s="14"/>
      <c r="D19" s="14"/>
      <c r="E19" s="14"/>
    </row>
    <row r="20" customFormat="false" ht="25.3" hidden="false" customHeight="false" outlineLevel="0" collapsed="false">
      <c r="A20" s="16" t="s">
        <v>18</v>
      </c>
      <c r="B20" s="9" t="n">
        <v>4330000</v>
      </c>
      <c r="C20" s="9" t="n">
        <v>4330000</v>
      </c>
      <c r="D20" s="9" t="n">
        <v>4685000</v>
      </c>
      <c r="E20" s="10" t="n">
        <f aca="false">(D20/B20)*100</f>
        <v>108.198614318707</v>
      </c>
    </row>
    <row r="23" customFormat="false" ht="14.25" hidden="false" customHeight="false" outlineLevel="0" collapsed="false">
      <c r="A23" s="1" t="s">
        <v>19</v>
      </c>
    </row>
    <row r="24" customFormat="false" ht="14.25" hidden="false" customHeight="false" outlineLevel="0" collapsed="false">
      <c r="A24" s="1" t="s">
        <v>20</v>
      </c>
    </row>
    <row r="25" customFormat="false" ht="14.25" hidden="false" customHeight="false" outlineLevel="0" collapsed="false">
      <c r="A25" s="1" t="s">
        <v>21</v>
      </c>
    </row>
  </sheetData>
  <mergeCells count="4">
    <mergeCell ref="A1:E1"/>
    <mergeCell ref="A15:E15"/>
    <mergeCell ref="A17:E17"/>
    <mergeCell ref="A19:E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1" activeCellId="0" sqref="A2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32.71"/>
    <col collapsed="false" customWidth="true" hidden="false" outlineLevel="0" max="2" min="2" style="1" width="20.71"/>
    <col collapsed="false" customWidth="true" hidden="false" outlineLevel="0" max="3" min="3" style="1" width="21.29"/>
    <col collapsed="false" customWidth="false" hidden="false" outlineLevel="0" max="16384" min="4" style="1" width="8.86"/>
  </cols>
  <sheetData>
    <row r="1" customFormat="false" ht="14.25" hidden="false" customHeight="false" outlineLevel="0" collapsed="false">
      <c r="A1" s="2" t="s">
        <v>22</v>
      </c>
      <c r="B1" s="2"/>
      <c r="C1" s="2"/>
    </row>
    <row r="2" customFormat="false" ht="14.25" hidden="false" customHeight="false" outlineLevel="0" collapsed="false">
      <c r="A2" s="3" t="s">
        <v>1</v>
      </c>
    </row>
    <row r="3" customFormat="false" ht="14.25" hidden="false" customHeight="false" outlineLevel="0" collapsed="false">
      <c r="A3" s="3" t="s">
        <v>2</v>
      </c>
    </row>
    <row r="5" customFormat="false" ht="14.25" hidden="false" customHeight="false" outlineLevel="0" collapsed="false">
      <c r="A5" s="4" t="s">
        <v>23</v>
      </c>
      <c r="B5" s="4" t="n">
        <v>2027</v>
      </c>
      <c r="C5" s="4" t="n">
        <v>2028</v>
      </c>
    </row>
    <row r="6" customFormat="false" ht="14.25" hidden="false" customHeight="false" outlineLevel="0" collapsed="false">
      <c r="A6" s="8" t="s">
        <v>24</v>
      </c>
      <c r="B6" s="9" t="n">
        <v>8962000</v>
      </c>
      <c r="C6" s="9" t="n">
        <v>9861000</v>
      </c>
    </row>
    <row r="7" customFormat="false" ht="14.25" hidden="false" customHeight="false" outlineLevel="0" collapsed="false">
      <c r="A7" s="8" t="s">
        <v>12</v>
      </c>
      <c r="B7" s="9" t="n">
        <v>11788</v>
      </c>
      <c r="C7" s="9" t="n">
        <v>6143</v>
      </c>
    </row>
    <row r="8" customFormat="false" ht="14.25" hidden="false" customHeight="false" outlineLevel="0" collapsed="false">
      <c r="A8" s="8" t="s">
        <v>25</v>
      </c>
      <c r="B8" s="9" t="n">
        <v>5153000</v>
      </c>
      <c r="C8" s="9" t="n">
        <v>5668000</v>
      </c>
    </row>
    <row r="9" customFormat="false" ht="14.25" hidden="false" customHeight="false" outlineLevel="0" collapsed="false">
      <c r="A9" s="8" t="s">
        <v>26</v>
      </c>
      <c r="B9" s="9" t="n">
        <v>50000</v>
      </c>
      <c r="C9" s="9" t="n">
        <v>52000</v>
      </c>
    </row>
    <row r="10" s="3" customFormat="true" ht="14.25" hidden="false" customHeight="false" outlineLevel="0" collapsed="false">
      <c r="A10" s="11" t="s">
        <v>10</v>
      </c>
      <c r="B10" s="12" t="n">
        <f aca="false">B6+B9</f>
        <v>9012000</v>
      </c>
      <c r="C10" s="12" t="n">
        <f aca="false">C6+C9</f>
        <v>9913000</v>
      </c>
    </row>
    <row r="11" customFormat="false" ht="14.25" hidden="false" customHeight="false" outlineLevel="0" collapsed="false">
      <c r="A11" s="17" t="s">
        <v>27</v>
      </c>
      <c r="B11" s="9" t="n">
        <v>8894000</v>
      </c>
      <c r="C11" s="9" t="n">
        <v>9793000</v>
      </c>
    </row>
    <row r="12" customFormat="false" ht="14.25" hidden="false" customHeight="false" outlineLevel="0" collapsed="false">
      <c r="A12" s="17" t="s">
        <v>28</v>
      </c>
      <c r="B12" s="9" t="n">
        <v>8496000</v>
      </c>
      <c r="C12" s="9" t="n">
        <v>9397000</v>
      </c>
    </row>
    <row r="13" customFormat="false" ht="14.25" hidden="false" customHeight="false" outlineLevel="0" collapsed="false">
      <c r="A13" s="17" t="s">
        <v>29</v>
      </c>
      <c r="B13" s="9" t="n">
        <v>118000</v>
      </c>
      <c r="C13" s="9" t="n">
        <v>120000</v>
      </c>
    </row>
    <row r="14" customFormat="false" ht="14.25" hidden="false" customHeight="false" outlineLevel="0" collapsed="false">
      <c r="A14" s="11" t="s">
        <v>15</v>
      </c>
      <c r="B14" s="12" t="n">
        <f aca="false">B11+B13</f>
        <v>9012000</v>
      </c>
      <c r="C14" s="12" t="n">
        <f aca="false">C11+C13</f>
        <v>9913000</v>
      </c>
    </row>
    <row r="15" customFormat="false" ht="14.25" hidden="false" customHeight="false" outlineLevel="0" collapsed="false">
      <c r="A15" s="18"/>
      <c r="B15" s="18"/>
      <c r="C15" s="18"/>
    </row>
    <row r="16" customFormat="false" ht="14.25" hidden="false" customHeight="false" outlineLevel="0" collapsed="false">
      <c r="A16" s="19" t="s">
        <v>30</v>
      </c>
      <c r="B16" s="20" t="n">
        <f aca="false">B14-B10</f>
        <v>0</v>
      </c>
      <c r="C16" s="20" t="n">
        <f aca="false">C14-C10</f>
        <v>0</v>
      </c>
    </row>
    <row r="17" customFormat="false" ht="14.25" hidden="false" customHeight="false" outlineLevel="0" collapsed="false">
      <c r="A17" s="18"/>
      <c r="B17" s="18"/>
      <c r="C17" s="18"/>
    </row>
    <row r="18" customFormat="false" ht="14.25" hidden="false" customHeight="false" outlineLevel="0" collapsed="false">
      <c r="A18" s="19" t="s">
        <v>31</v>
      </c>
      <c r="B18" s="9" t="n">
        <v>0</v>
      </c>
      <c r="C18" s="9" t="n">
        <v>0</v>
      </c>
    </row>
    <row r="21" customFormat="false" ht="14.25" hidden="false" customHeight="false" outlineLevel="0" collapsed="false">
      <c r="A21" s="1" t="s">
        <v>19</v>
      </c>
    </row>
    <row r="22" customFormat="false" ht="14.25" hidden="false" customHeight="false" outlineLevel="0" collapsed="false">
      <c r="A22" s="1" t="s">
        <v>20</v>
      </c>
    </row>
    <row r="23" customFormat="false" ht="14.25" hidden="false" customHeight="false" outlineLevel="0" collapsed="false">
      <c r="A23" s="1" t="s">
        <v>32</v>
      </c>
    </row>
    <row r="24" customFormat="false" ht="14.25" hidden="false" customHeight="false" outlineLevel="0" collapsed="false">
      <c r="B24" s="1" t="s">
        <v>33</v>
      </c>
    </row>
  </sheetData>
  <mergeCells count="3">
    <mergeCell ref="A1:C1"/>
    <mergeCell ref="A15:C15"/>
    <mergeCell ref="A17:C1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2024-11-25T11:35:54Z</dcterms:created>
  <dc:creator>Horník Jan</dc:creator>
  <dc:description/>
  <dc:language>cs-CZ</dc:language>
  <cp:lastModifiedBy>Svojtková Lenka</cp:lastModifiedBy>
  <cp:lastPrinted>2025-11-12T07:33:10Z</cp:lastPrinted>
  <dcterms:modified xsi:type="dcterms:W3CDTF">2025-11-13T12:07:43Z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